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riteri" sheetId="1" r:id="rId1"/>
    <sheet name="Griglia" sheetId="2" r:id="rId2"/>
    <sheet name="Guida" sheetId="3" r:id="rId3"/>
  </sheets>
  <definedNames>
    <definedName name="_xlnm._FilterDatabase" localSheetId="1">'Griglia'!A2:L10</definedName>
  </definedNames>
</workbook>
</file>

<file path=xl/comments1.xml><?xml version="1.0" encoding="utf-8"?>
<comments xmlns="http://schemas.openxmlformats.org/spreadsheetml/2006/main">
  <authors>
    <author>use.ai</author>
  </authors>
  <commentList>
    <comment ref="A1" authorId="0">
      <text>
        <t>Criteri indicati nel bando caricato dall'utente. Pesi, soglie e bonus inclusione proposti, da confermare.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3"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8"/>
      <color rgb="FF1F386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0" fontId="1" fillId="3" borderId="0" xfId="0" applyFont="1" applyFill="1"/>
    <xf numFmtId="1" fontId="1" fillId="3" borderId="0" xfId="0" applyNumberFormat="1" applyFont="1" applyFill="1"/>
    <xf numFmtId="0" fontId="2" fillId="0" borderId="0" xfId="0" applyFont="1"/>
    <xf numFmtId="2" fontId="0" fillId="4" borderId="1" xfId="0" applyNumberFormat="1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pane ySplit="1" topLeftCell="A2" activePane="bottomLeft" state="frozen"/>
    </sheetView>
  </sheetViews>
  <cols>
    <col min="1" max="1" width="66.83203125" customWidth="1"/>
    <col min="2" max="2" width="10.83203125" customWidth="1"/>
    <col min="3" max="3" width="13.83203125" customWidth="1"/>
  </cols>
  <sheetData>
    <row r="1">
      <c r="A1" t="str" s="3">
        <v>Criteri di merito — Bando "Think Big, Think Twin" a.s. 2026/27</v>
      </c>
      <c r="B1" t="str" s="3">
        <v>Punti max</v>
      </c>
      <c r="C1" t="str" s="3">
        <v>Coefficiente</v>
      </c>
    </row>
    <row r="2">
      <c r="A2" t="str">
        <v>Coerenza del profilo professionale con gli obiettivi del flusso richiesto</v>
      </c>
      <c r="B2" s="1">
        <v>25</v>
      </c>
      <c r="C2" s="2">
        <v>1.5</v>
      </c>
    </row>
    <row r="3">
      <c r="A3" t="str">
        <v>Motivazione e ricaduta attesa sulle attività dell'associazione</v>
      </c>
      <c r="B3" s="1">
        <v>20</v>
      </c>
      <c r="C3" s="2">
        <v>1.2</v>
      </c>
    </row>
    <row r="4">
      <c r="A4" t="str">
        <v>Competenze linguistiche e digitali possedute</v>
      </c>
      <c r="B4" s="1">
        <v>15</v>
      </c>
      <c r="C4" s="2">
        <v>1</v>
      </c>
    </row>
    <row r="5">
      <c r="A5" t="str">
        <v>Priorità: mai svolto mobilità / minori opportunità</v>
      </c>
      <c r="B5" s="1">
        <v>15</v>
      </c>
      <c r="C5" s="2">
        <v>0</v>
      </c>
    </row>
    <row r="6">
      <c r="A6" t="str">
        <v>Disponibilità alla condivisione dei risultati e alla creazione di reti</v>
      </c>
      <c r="B6" s="1">
        <v>15</v>
      </c>
      <c r="C6" s="2">
        <v>0</v>
      </c>
    </row>
    <row r="7">
      <c r="A7" t="str">
        <v>Esperienza pregressa di mobilità e/o progettazione europea</v>
      </c>
      <c r="B7" s="1">
        <v>10</v>
      </c>
      <c r="C7" s="2">
        <v>0.5</v>
      </c>
    </row>
    <row r="8">
      <c r="A8" t="str" s="4">
        <v>TOTALE MERITO</v>
      </c>
      <c r="B8" s="5">
        <f>SUM(B2:B7)</f>
      </c>
    </row>
  </sheetData>
  <ignoredErrors>
    <ignoredError numberStoredAsText="1" sqref="A1:C8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showGridLines="0" workbookViewId="0">
      <pane xSplit="1" ySplit="2" topLeftCell="B3" activePane="bottomRight" state="frozen"/>
    </sheetView>
  </sheetViews>
  <cols>
    <col min="1" max="1" width="18.83203125" customWidth="1"/>
    <col min="2" max="2" width="9.83203125" customWidth="1"/>
    <col min="3" max="3" width="9.83203125" customWidth="1"/>
    <col min="4" max="4" width="9.83203125" customWidth="1"/>
    <col min="5" max="5" width="9.83203125" customWidth="1"/>
    <col min="6" max="6" width="9.83203125" customWidth="1"/>
    <col min="7" max="7" width="9.83203125" customWidth="1"/>
    <col min="8" max="8" width="13.83203125" customWidth="1"/>
    <col min="9" max="9" width="17.83203125" customWidth="1"/>
    <col min="10" max="10" width="18.83203125" customWidth="1"/>
    <col min="11" max="11" width="14.83203125" customWidth="1"/>
    <col min="12" max="12" width="22.83203125" customWidth="1"/>
  </cols>
  <sheetData>
    <row r="1">
      <c r="A1" t="str" s="6">
        <v>Griglia di valutazione — merito + punteggio di inclusione</v>
      </c>
    </row>
    <row r="2">
      <c r="A2" t="str" s="3">
        <v>Candidato</v>
      </c>
      <c r="B2" t="str" s="3">
        <v>C1 (25)</v>
      </c>
      <c r="C2" t="str" s="3">
        <v>C2 (20)</v>
      </c>
      <c r="D2" t="str" s="3">
        <v>C3 (15)</v>
      </c>
      <c r="E2" t="str" s="3">
        <v>C4 (15)</v>
      </c>
      <c r="F2" t="str" s="3">
        <v>C5 (15)</v>
      </c>
      <c r="G2" t="str" s="3">
        <v>C6 (10)</v>
      </c>
      <c r="H2" t="str" s="3">
        <v>Totale merito (100)</v>
      </c>
      <c r="I2" t="str" s="3">
        <v>Minori opportunità</v>
      </c>
      <c r="J2" t="str" s="3">
        <v>Punteggio inclusione (max 20)</v>
      </c>
      <c r="K2" t="str" s="3">
        <v>PUNTEGGIO FINALE</v>
      </c>
      <c r="L2" t="str" s="3">
        <v>Ammissibile</v>
      </c>
    </row>
    <row r="3">
      <c r="A3" t="str">
        <v>Candidato 1</v>
      </c>
      <c r="B3" s="7">
        <v>0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f>SUM(B3:G3)</f>
      </c>
      <c r="I3" t="str" s="8">
        <v>NO</v>
      </c>
      <c r="J3" s="7">
        <f>IF(UPPER(I3)="NO",0,Guida!$B$16)</f>
      </c>
      <c r="K3" s="2">
        <f>H3+J3</f>
      </c>
      <c r="L3">
        <f>IF(K3&gt;=Guida!$B$21,IF(B3&gt;=Guida!$B$22,IF(C3&gt;=Guida!$B$23,"DA VERIFICARE DOCUMENTI","NO")),"NO")</f>
      </c>
    </row>
    <row r="4">
      <c r="A4" t="str">
        <v>Candidato 2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f>SUM(B4:G4)</f>
      </c>
      <c r="I4" t="str" s="8">
        <v>NO</v>
      </c>
      <c r="J4" s="7">
        <f>IF(UPPER(I4)="NO",0,Guida!$B$16)</f>
      </c>
      <c r="K4" s="2">
        <f>H4+J4</f>
      </c>
      <c r="L4">
        <f>IF(K4&gt;=Guida!$B$21,IF(B4&gt;=Guida!$B$22,IF(C4&gt;=Guida!$B$23,"DA VERIFICARE DOCUMENTI","NO")),"NO")</f>
      </c>
    </row>
    <row r="5">
      <c r="A5" t="str">
        <v>Candidato 3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f>SUM(B5:G5)</f>
      </c>
      <c r="I5" t="str" s="8">
        <v>NO</v>
      </c>
      <c r="J5" s="7">
        <f>IF(UPPER(I5)="NO",0,Guida!$B$16)</f>
      </c>
      <c r="K5" s="2">
        <f>H5+J5</f>
      </c>
      <c r="L5">
        <f>IF(K5&gt;=Guida!$B$21,IF(B5&gt;=Guida!$B$22,IF(C5&gt;=Guida!$B$23,"DA VERIFICARE DOCUMENTI","NO")),"NO")</f>
      </c>
    </row>
    <row r="6">
      <c r="A6" t="str">
        <v>Candidato 4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f>SUM(B6:G6)</f>
      </c>
      <c r="I6" t="str" s="8">
        <v>NO</v>
      </c>
      <c r="J6" s="7">
        <f>IF(UPPER(I6)="NO",0,Guida!$B$16)</f>
      </c>
      <c r="K6" s="2">
        <f>H6+J6</f>
      </c>
      <c r="L6">
        <f>IF(K6&gt;=Guida!$B$21,IF(B6&gt;=Guida!$B$22,IF(C6&gt;=Guida!$B$23,"DA VERIFICARE DOCUMENTI","NO")),"NO")</f>
      </c>
    </row>
    <row r="7">
      <c r="A7" t="str">
        <v>Candidato 5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f>SUM(B7:G7)</f>
      </c>
      <c r="I7" t="str" s="8">
        <v>NO</v>
      </c>
      <c r="J7" s="7">
        <f>IF(UPPER(I7)="NO",0,Guida!$B$16)</f>
      </c>
      <c r="K7" s="2">
        <f>H7+J7</f>
      </c>
      <c r="L7">
        <f>IF(K7&gt;=Guida!$B$21,IF(B7&gt;=Guida!$B$22,IF(C7&gt;=Guida!$B$23,"DA VERIFICARE DOCUMENTI","NO")),"NO")</f>
      </c>
    </row>
    <row r="8">
      <c r="A8" t="str">
        <v>Candidato 6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f>SUM(B8:G8)</f>
      </c>
      <c r="I8" t="str" s="8">
        <v>NO</v>
      </c>
      <c r="J8" s="7">
        <f>IF(UPPER(I8)="NO",0,Guida!$B$16)</f>
      </c>
      <c r="K8" s="2">
        <f>H8+J8</f>
      </c>
      <c r="L8">
        <f>IF(K8&gt;=Guida!$B$21,IF(B8&gt;=Guida!$B$22,IF(C8&gt;=Guida!$B$23,"DA VERIFICARE DOCUMENTI","NO")),"NO")</f>
      </c>
    </row>
    <row r="9">
      <c r="A9" t="str">
        <v>Candidato 7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f>SUM(B9:G9)</f>
      </c>
      <c r="I9" t="str" s="8">
        <v>NO</v>
      </c>
      <c r="J9" s="7">
        <f>IF(UPPER(I9)="NO",0,Guida!$B$16)</f>
      </c>
      <c r="K9" s="2">
        <f>H9+J9</f>
      </c>
      <c r="L9">
        <f>IF(K9&gt;=Guida!$B$21,IF(B9&gt;=Guida!$B$22,IF(C9&gt;=Guida!$B$23,"DA VERIFICARE DOCUMENTI","NO")),"NO")</f>
      </c>
    </row>
    <row r="10">
      <c r="A10" t="str">
        <v>Candidato 8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f>SUM(B10:G10)</f>
      </c>
      <c r="I10" t="str" s="8">
        <v>NO</v>
      </c>
      <c r="J10" s="7">
        <f>IF(UPPER(I10)="NO",0,Guida!$B$16)</f>
      </c>
      <c r="K10" s="2">
        <f>H10+J10</f>
      </c>
      <c r="L10">
        <f>IF(K10&gt;=Guida!$B$21,IF(B10&gt;=Guida!$B$22,IF(C10&gt;=Guida!$B$23,"DA VERIFICARE DOCUMENTI","NO")),"NO")</f>
      </c>
    </row>
  </sheetData>
  <autoFilter ref="A2:L10"/>
  <ignoredErrors>
    <ignoredError numberStoredAsText="1" sqref="A1:L1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8"/>
  <sheetViews>
    <sheetView workbookViewId="0">
      <pane ySplit="1" topLeftCell="A2" activePane="bottomLeft" state="frozen"/>
    </sheetView>
  </sheetViews>
  <cols>
    <col min="1" max="1" width="74.83203125" customWidth="1"/>
    <col min="2" max="2" width="14.83203125" customWidth="1"/>
    <col min="3" max="3" width="40.83203125" customWidth="1"/>
  </cols>
  <sheetData>
    <row r="1">
      <c r="A1" t="str" s="6">
        <v>Guida alla compilazione: merito, inclusione e soglie</v>
      </c>
    </row>
    <row r="2">
      <c r="A2" t="str">
        <v>Punteggio di un criterio = punti max (foglio Criteri) x coefficiente assegnato.</v>
      </c>
    </row>
    <row r="3">
      <c r="A3" t="str">
        <v>Esempio: C1 = 25 x 0,70 = 17,50 punti.</v>
      </c>
    </row>
    <row r="4">
      <c r="A4" t="str">
        <v>PUNTEGGIO FINALE = Totale merito (max 100) + Punteggio inclusione (max 20).</v>
      </c>
    </row>
    <row r="6">
      <c r="A6" t="str" s="3">
        <v>Giudizio</v>
      </c>
      <c r="B6" t="str" s="3">
        <v>Coefficiente</v>
      </c>
      <c r="C6" t="str" s="3">
        <v>Descrizione</v>
      </c>
    </row>
    <row r="7">
      <c r="A7" t="str">
        <v>Eccellente</v>
      </c>
      <c r="B7" s="7">
        <v>1</v>
      </c>
      <c r="C7" t="str">
        <v>Pienamente soddisfatto, con elementi di valore aggiunto</v>
      </c>
    </row>
    <row r="8">
      <c r="A8" t="str">
        <v>Buono</v>
      </c>
      <c r="B8" s="7">
        <v>0.75</v>
      </c>
      <c r="C8" t="str">
        <v>Soddisfatto in modo completo</v>
      </c>
    </row>
    <row r="9">
      <c r="A9" t="str">
        <v>Sufficiente</v>
      </c>
      <c r="B9" s="7">
        <v>0.5</v>
      </c>
      <c r="C9" t="str">
        <v>Soddisfatto parzialmente, con lacune non sostanziali</v>
      </c>
    </row>
    <row r="10">
      <c r="A10" t="str">
        <v>Insufficiente</v>
      </c>
      <c r="B10" s="7">
        <v>0.25</v>
      </c>
      <c r="C10" t="str">
        <v>Soddisfatto in minima parte</v>
      </c>
    </row>
    <row r="11">
      <c r="A11" t="str">
        <v>Non dimostrato</v>
      </c>
      <c r="B11" s="7">
        <v>0</v>
      </c>
      <c r="C11" t="str">
        <v>Assente o non pertinente</v>
      </c>
    </row>
    <row r="13">
      <c r="A13" t="str" s="3">
        <v>Coefficiente di priorità (criterio C4)</v>
      </c>
      <c r="B13" t="str" s="3">
        <v/>
      </c>
      <c r="C13" t="str">
        <v/>
      </c>
    </row>
    <row r="14">
      <c r="A14" t="str">
        <v>Condizione</v>
      </c>
      <c r="B14" s="7" t="str">
        <v>Coefficiente</v>
      </c>
      <c r="C14" t="str">
        <v/>
      </c>
    </row>
    <row r="15">
      <c r="A15" t="str">
        <v>Nessuna esperienza di mobilità Erasmus+ / eTwinning</v>
      </c>
      <c r="B15" s="7">
        <v>1</v>
      </c>
      <c r="C15" t="str">
        <v/>
      </c>
    </row>
    <row r="16">
      <c r="A16" t="str">
        <v>Minori opportunità, con o senza esperienza pregressa</v>
      </c>
      <c r="B16" s="7">
        <v>1</v>
      </c>
      <c r="C16" t="str">
        <v/>
      </c>
    </row>
    <row r="17">
      <c r="A17" t="str">
        <v>Ha già svolto mobilità e non rientra tra le minori opportunità</v>
      </c>
      <c r="B17">
        <v>0</v>
      </c>
      <c r="C17" t="str">
        <v/>
      </c>
    </row>
    <row r="19">
      <c r="A19" t="str">
        <v>Punteggio cumulativo per fascia (C4 + inclusione)</v>
      </c>
      <c r="B19" t="str">
        <v>Punti cumulati</v>
      </c>
      <c r="C19" t="str">
        <v/>
      </c>
    </row>
    <row r="20">
      <c r="A20" t="str">
        <v>Solo nessuna esperienza di mobilità (non minori opportunità)</v>
      </c>
      <c r="B20">
        <v>15</v>
      </c>
      <c r="C20" t="str">
        <v>C4 = 15 punti</v>
      </c>
    </row>
    <row r="21">
      <c r="A21" t="str">
        <v>Minori opportunità, senza esperienza pregressa di mobilità</v>
      </c>
      <c r="B21" s="2">
        <v>35</v>
      </c>
      <c r="C21" t="str">
        <v>C4 15 + inclusione 20</v>
      </c>
    </row>
    <row r="22">
      <c r="A22" t="str">
        <v>Minori opportunità con esperienza pregressa di mobilità</v>
      </c>
      <c r="B22" s="2">
        <v>20</v>
      </c>
      <c r="C22" t="str">
        <v>C4 0 + inclusione 20</v>
      </c>
    </row>
    <row r="24">
      <c r="A24" t="str">
        <v>Soglie di ammissibilità (proposte)</v>
      </c>
      <c r="B24" s="2" t="str">
        <v/>
      </c>
      <c r="C24" t="str">
        <v/>
      </c>
    </row>
    <row r="25">
      <c r="A25" t="str">
        <v>Punteggio finale minimo (merito + inclusione)</v>
      </c>
      <c r="B25" s="2">
        <v>50</v>
      </c>
      <c r="C25" t="str">
        <v/>
      </c>
    </row>
    <row r="26">
      <c r="A26" t="str" s="3">
        <v>Punteggio minimo su C1 (coerenza di profilo)</v>
      </c>
      <c r="B26" s="3">
        <v>15</v>
      </c>
      <c r="C26" t="str">
        <v/>
      </c>
    </row>
    <row r="27">
      <c r="A27" t="str">
        <v>Punteggio minimo su C2 (motivazione e ricaduta)</v>
      </c>
      <c r="B27" s="1">
        <v>12</v>
      </c>
      <c r="C27" t="str">
        <v/>
      </c>
    </row>
    <row r="28">
      <c r="A28" t="str">
        <v>Documentazione completa (CV Europass, documento d'identità, lettera motivazionale)</v>
      </c>
      <c r="B28" s="1" t="str">
        <v>SI</v>
      </c>
      <c r="C28" t="str">
        <v/>
      </c>
    </row>
  </sheetData>
  <mergeCells count="4">
    <mergeCell ref="A1:C1"/>
    <mergeCell ref="A13:B13"/>
    <mergeCell ref="A18:C18"/>
    <mergeCell ref="A26:B26"/>
  </mergeCells>
  <ignoredErrors>
    <ignoredError numberStoredAsText="1" sqref="A1:C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Criteri</vt:lpstr>
      <vt:lpstr>Griglia</vt:lpstr>
      <vt:lpstr>Guida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